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МАРТ\"/>
    </mc:Choice>
  </mc:AlternateContent>
  <xr:revisionPtr revIDLastSave="0" documentId="13_ncr:1_{62D2DFB7-337C-4CAE-97B0-70A3A2FAA0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76" i="1" s="1"/>
  <c r="L157" i="1"/>
  <c r="L156" i="1"/>
  <c r="L146" i="1"/>
  <c r="L138" i="1"/>
  <c r="L137" i="1"/>
  <c r="L127" i="1"/>
  <c r="L118" i="1"/>
  <c r="L108" i="1"/>
  <c r="L119" i="1" s="1"/>
  <c r="L99" i="1"/>
  <c r="L100" i="1" s="1"/>
  <c r="L89" i="1"/>
  <c r="L80" i="1"/>
  <c r="L70" i="1"/>
  <c r="L81" i="1" s="1"/>
  <c r="L61" i="1"/>
  <c r="L62" i="1" s="1"/>
  <c r="L51" i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62" i="1"/>
  <c r="F100" i="1"/>
  <c r="L196" i="1"/>
  <c r="J195" i="1"/>
  <c r="I195" i="1"/>
  <c r="H195" i="1"/>
  <c r="G195" i="1"/>
  <c r="H176" i="1"/>
  <c r="J176" i="1"/>
  <c r="I176" i="1"/>
  <c r="G176" i="1"/>
  <c r="J157" i="1"/>
  <c r="I157" i="1"/>
  <c r="G157" i="1"/>
  <c r="H157" i="1"/>
  <c r="I138" i="1"/>
  <c r="H138" i="1"/>
  <c r="J138" i="1"/>
  <c r="G138" i="1"/>
  <c r="J119" i="1"/>
  <c r="I119" i="1"/>
  <c r="G119" i="1"/>
  <c r="H119" i="1"/>
  <c r="J100" i="1"/>
  <c r="I100" i="1"/>
  <c r="H100" i="1"/>
  <c r="G100" i="1"/>
  <c r="J81" i="1"/>
  <c r="H62" i="1"/>
  <c r="F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<sst xmlns="http://schemas.openxmlformats.org/spreadsheetml/2006/main" count="337" uniqueCount="113">
  <si>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</si>
  <si>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</si>
  <si>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</si>
  <si>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</si>
  <si>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</si>
  <si>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</si>
  <si>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</si>
  <si>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</si>
  <si>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</si>
  <si>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</si>
  <si>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</si>
  <si>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</si>
  <si>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</si>
  <si>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</si>
  <si>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</si>
  <si>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</si>
  <si>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</si>
  <si>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</si>
  <si>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</si>
  <si>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</si>
  <si>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</si>
  <si>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</si>
  <si>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</si>
  <si>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</si>
  <si>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</si>
  <si>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</si>
  <si>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</si>
  <si>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</si>
  <si>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</si>
  <si>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</si>
  <si>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</si>
  <si>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</si>
  <si>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</si>
  <si>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</si>
  <si>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</si>
  <si>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</si>
  <si>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</si>
  <si>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</si>
  <si>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</si>
  <si>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Изыхская СШ</t>
  </si>
  <si>
    <t>Директор</t>
  </si>
  <si>
    <t>Артамонов Р.В.</t>
  </si>
  <si>
    <t>пром.</t>
  </si>
  <si>
    <t>Суп картофельный с макаронными изделиями</t>
  </si>
  <si>
    <t>54-7с</t>
  </si>
  <si>
    <t>Котлета из говядины</t>
  </si>
  <si>
    <t>54-4м</t>
  </si>
  <si>
    <t>Каша гречневая рассыпчатая</t>
  </si>
  <si>
    <t>54-4г</t>
  </si>
  <si>
    <t>Чай с сахаром</t>
  </si>
  <si>
    <t>54-2гн</t>
  </si>
  <si>
    <t>Хлеб пшеничный</t>
  </si>
  <si>
    <t>Хлеб ражано-пшеничный</t>
  </si>
  <si>
    <t>Кукуруза сахарная</t>
  </si>
  <si>
    <t>54-21з</t>
  </si>
  <si>
    <t>Суп гороховый</t>
  </si>
  <si>
    <t>54-8с</t>
  </si>
  <si>
    <t>Тефтели из говядины с рисом</t>
  </si>
  <si>
    <t>54-16м</t>
  </si>
  <si>
    <t>Картофельное пюре</t>
  </si>
  <si>
    <t>54-11г</t>
  </si>
  <si>
    <t>Компот из смеси сухофруктов</t>
  </si>
  <si>
    <t>54-7хн</t>
  </si>
  <si>
    <t>Хлеб пшеничгый</t>
  </si>
  <si>
    <t>Хлеб ржано-пшеничный</t>
  </si>
  <si>
    <t>Салат картофельный с морковью и зеленым горошком</t>
  </si>
  <si>
    <t>54-7з</t>
  </si>
  <si>
    <t>Борщ с капустой и картофелем со сметаной</t>
  </si>
  <si>
    <t>54-2с</t>
  </si>
  <si>
    <t>Плов с курицей</t>
  </si>
  <si>
    <t>54-12м</t>
  </si>
  <si>
    <t>Чай с облепихой, апельсином и яблоком с сахаром</t>
  </si>
  <si>
    <t>54-48гн</t>
  </si>
  <si>
    <t>Икра кабачковая промышленного производства</t>
  </si>
  <si>
    <t>Щи со свежей капусты с картофелем</t>
  </si>
  <si>
    <t>Птица запеченая</t>
  </si>
  <si>
    <t>Макароны отварные</t>
  </si>
  <si>
    <t>54-1г</t>
  </si>
  <si>
    <t>сладкое</t>
  </si>
  <si>
    <t>Пряник</t>
  </si>
  <si>
    <t>Венигрет с растительным маслом</t>
  </si>
  <si>
    <t>54-16з</t>
  </si>
  <si>
    <t>Котлета из курицы</t>
  </si>
  <si>
    <t>54-5м</t>
  </si>
  <si>
    <t>Рис отварной</t>
  </si>
  <si>
    <t>54-6г</t>
  </si>
  <si>
    <t>Напиток апельсиновый</t>
  </si>
  <si>
    <t>54-33хн</t>
  </si>
  <si>
    <t>соус</t>
  </si>
  <si>
    <t>Соус молочный натуральный</t>
  </si>
  <si>
    <t>54-5соус</t>
  </si>
  <si>
    <t>Рассольник ленинградский</t>
  </si>
  <si>
    <t>54-3с</t>
  </si>
  <si>
    <t>Борщ с фасолью</t>
  </si>
  <si>
    <t>54-19с</t>
  </si>
  <si>
    <t>Соус красный основной</t>
  </si>
  <si>
    <t>54-3соус</t>
  </si>
  <si>
    <t>Суп из овощей с фрикадельками</t>
  </si>
  <si>
    <t>54-5с</t>
  </si>
  <si>
    <t>Компот из кураги</t>
  </si>
  <si>
    <t>54-2хн</t>
  </si>
  <si>
    <t>Соус сметанный</t>
  </si>
  <si>
    <t>54-1соус</t>
  </si>
  <si>
    <t>Салат из свежих огурцов и помидоров</t>
  </si>
  <si>
    <t>54-5з</t>
  </si>
  <si>
    <t>Рыба запеченная в сметанном соусе</t>
  </si>
  <si>
    <t>54-9р</t>
  </si>
  <si>
    <t>Чай с облепихой и сахаром</t>
  </si>
  <si>
    <t>54-5гн</t>
  </si>
  <si>
    <t>Свекольник со сметаной</t>
  </si>
  <si>
    <t>54-18с</t>
  </si>
  <si>
    <t>Напиток из шиповника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</si>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</sst>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0" fontId="2" fillId="0" borderId="0" xfId="1" applyNumberFormat="1" applyFont="1"/>
    <xf numFmtId="10" fontId="2" fillId="0" borderId="0" xfId="1" applyNumberFormat="1" applyFont="1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:I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20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20" ht="17.399999999999999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20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  <c r="O3" s="51"/>
      <c r="P3" s="51"/>
      <c r="Q3" s="52"/>
      <c r="R3" s="51"/>
      <c r="S3" s="51"/>
      <c r="T3" s="51"/>
    </row>
    <row r="4" spans="1:20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20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O5" s="51"/>
      <c r="P5" s="51"/>
      <c r="Q5" s="51"/>
      <c r="R5" s="51"/>
      <c r="S5" s="51"/>
      <c r="T5" s="51"/>
    </row>
    <row r="6" spans="1:20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20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20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20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20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20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20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20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20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0</v>
      </c>
      <c r="H14" s="43">
        <v>7</v>
      </c>
      <c r="I14" s="43">
        <v>7</v>
      </c>
      <c r="J14" s="43">
        <v>90</v>
      </c>
      <c r="K14" s="44" t="s">
        <v>42</v>
      </c>
      <c r="L14" s="43"/>
    </row>
    <row r="15" spans="1:20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5.2</v>
      </c>
      <c r="H15" s="43">
        <v>2.8</v>
      </c>
      <c r="I15" s="43">
        <v>18.5</v>
      </c>
      <c r="J15" s="43">
        <v>119.6</v>
      </c>
      <c r="K15" s="44" t="s">
        <v>44</v>
      </c>
      <c r="L15" s="43"/>
    </row>
    <row r="16" spans="1:20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265.32</v>
      </c>
      <c r="K16" s="44" t="s">
        <v>46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8.3000000000000007</v>
      </c>
      <c r="H17" s="43">
        <v>6.3</v>
      </c>
      <c r="I17" s="43">
        <v>36</v>
      </c>
      <c r="J17" s="43">
        <v>233.7</v>
      </c>
      <c r="K17" s="44" t="s">
        <v>48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50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10</v>
      </c>
      <c r="G20" s="43">
        <v>0.6</v>
      </c>
      <c r="H20" s="43">
        <v>1.9</v>
      </c>
      <c r="I20" s="43">
        <v>0.3</v>
      </c>
      <c r="J20" s="43">
        <v>34</v>
      </c>
      <c r="K20" s="44" t="s">
        <v>42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32.22</v>
      </c>
      <c r="H23" s="19">
        <f t="shared" si="2"/>
        <v>33.86</v>
      </c>
      <c r="I23" s="19">
        <f t="shared" si="2"/>
        <v>93.04</v>
      </c>
      <c r="J23" s="19">
        <f t="shared" si="2"/>
        <v>816.41999999999985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730</v>
      </c>
      <c r="G24" s="32">
        <f t="shared" ref="G24:J24" si="4">G13+G23</f>
        <v>32.22</v>
      </c>
      <c r="H24" s="32">
        <f t="shared" si="4"/>
        <v>33.86</v>
      </c>
      <c r="I24" s="32">
        <f t="shared" si="4"/>
        <v>93.04</v>
      </c>
      <c r="J24" s="32">
        <f t="shared" si="4"/>
        <v>816.41999999999985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1.2</v>
      </c>
      <c r="H33" s="43">
        <v>0.2</v>
      </c>
      <c r="I33" s="43">
        <v>6.1</v>
      </c>
      <c r="J33" s="43">
        <v>31.3</v>
      </c>
      <c r="K33" s="44" t="s">
        <v>54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7.2</v>
      </c>
      <c r="H34" s="43">
        <v>3.8</v>
      </c>
      <c r="I34" s="43">
        <v>19.2</v>
      </c>
      <c r="J34" s="43">
        <v>141.1</v>
      </c>
      <c r="K34" s="44" t="s">
        <v>56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13</v>
      </c>
      <c r="H35" s="43">
        <v>13.2</v>
      </c>
      <c r="I35" s="43">
        <v>7.2</v>
      </c>
      <c r="J35" s="43">
        <v>199.6</v>
      </c>
      <c r="K35" s="44" t="s">
        <v>58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3.2</v>
      </c>
      <c r="H36" s="43">
        <v>5.2</v>
      </c>
      <c r="I36" s="43">
        <v>19.8</v>
      </c>
      <c r="J36" s="43">
        <v>139.4</v>
      </c>
      <c r="K36" s="44" t="s">
        <v>60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2.2799999999999998</v>
      </c>
      <c r="H38" s="43">
        <v>0.24</v>
      </c>
      <c r="I38" s="43">
        <v>14.8</v>
      </c>
      <c r="J38" s="43">
        <v>70.5</v>
      </c>
      <c r="K38" s="44" t="s">
        <v>42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64</v>
      </c>
      <c r="F39" s="43">
        <v>15</v>
      </c>
      <c r="G39" s="43">
        <v>0.92</v>
      </c>
      <c r="H39" s="43">
        <v>2.83</v>
      </c>
      <c r="I39" s="43">
        <v>0.49</v>
      </c>
      <c r="J39" s="43">
        <v>51</v>
      </c>
      <c r="K39" s="44" t="s">
        <v>42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28.3</v>
      </c>
      <c r="H42" s="19">
        <f t="shared" ref="H42" si="11">SUM(H33:H41)</f>
        <v>25.47</v>
      </c>
      <c r="I42" s="19">
        <f t="shared" ref="I42" si="12">SUM(I33:I41)</f>
        <v>87.389999999999986</v>
      </c>
      <c r="J42" s="19">
        <f t="shared" ref="J42:L42" si="13">SUM(J33:J41)</f>
        <v>713.9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745</v>
      </c>
      <c r="G43" s="32">
        <f t="shared" ref="G43" si="14">G32+G42</f>
        <v>28.3</v>
      </c>
      <c r="H43" s="32">
        <f t="shared" ref="H43" si="15">H32+H42</f>
        <v>25.47</v>
      </c>
      <c r="I43" s="32">
        <f t="shared" ref="I43" si="16">I32+I42</f>
        <v>87.389999999999986</v>
      </c>
      <c r="J43" s="32">
        <f t="shared" ref="J43:L43" si="17">J32+J42</f>
        <v>713.9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1.7</v>
      </c>
      <c r="H52" s="43">
        <v>4.3</v>
      </c>
      <c r="I52" s="43">
        <v>6.2</v>
      </c>
      <c r="J52" s="43">
        <v>70.5</v>
      </c>
      <c r="K52" s="44" t="s">
        <v>66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4.7</v>
      </c>
      <c r="H53" s="43">
        <v>5</v>
      </c>
      <c r="I53" s="43">
        <v>18.2</v>
      </c>
      <c r="J53" s="43">
        <v>110.4</v>
      </c>
      <c r="K53" s="44" t="s">
        <v>68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200</v>
      </c>
      <c r="G54" s="43">
        <v>27.28</v>
      </c>
      <c r="H54" s="43">
        <v>8.08</v>
      </c>
      <c r="I54" s="43">
        <v>33.200000000000003</v>
      </c>
      <c r="J54" s="43">
        <v>314.60000000000002</v>
      </c>
      <c r="K54" s="44" t="s">
        <v>70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0.33</v>
      </c>
      <c r="H56" s="43">
        <v>0.36</v>
      </c>
      <c r="I56" s="43">
        <v>7.71</v>
      </c>
      <c r="J56" s="43">
        <v>35.4</v>
      </c>
      <c r="K56" s="44" t="s">
        <v>72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2.2799999999999998</v>
      </c>
      <c r="H57" s="43">
        <v>0.24</v>
      </c>
      <c r="I57" s="43">
        <v>14.8</v>
      </c>
      <c r="J57" s="43">
        <v>70.5</v>
      </c>
      <c r="K57" s="44" t="s">
        <v>42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64</v>
      </c>
      <c r="F58" s="43">
        <v>15</v>
      </c>
      <c r="G58" s="43">
        <v>0.92</v>
      </c>
      <c r="H58" s="43">
        <v>2.83</v>
      </c>
      <c r="I58" s="43">
        <v>0.49</v>
      </c>
      <c r="J58" s="43">
        <v>51</v>
      </c>
      <c r="K58" s="44" t="s">
        <v>42</v>
      </c>
      <c r="L58" s="43"/>
    </row>
    <row r="59" spans="1:12" ht="14.4" x14ac:dyDescent="0.3">
      <c r="A59" s="23"/>
      <c r="B59" s="15"/>
      <c r="C59" s="11"/>
      <c r="D59" s="6" t="s">
        <v>78</v>
      </c>
      <c r="E59" s="42" t="s">
        <v>79</v>
      </c>
      <c r="F59" s="43">
        <v>30</v>
      </c>
      <c r="G59" s="43">
        <v>1.74</v>
      </c>
      <c r="H59" s="43">
        <v>1.38</v>
      </c>
      <c r="I59" s="43">
        <v>22.5</v>
      </c>
      <c r="J59" s="43">
        <v>109.8</v>
      </c>
      <c r="K59" s="44" t="s">
        <v>42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38.950000000000003</v>
      </c>
      <c r="H61" s="19">
        <f t="shared" ref="H61" si="23">SUM(H52:H60)</f>
        <v>22.19</v>
      </c>
      <c r="I61" s="19">
        <f t="shared" ref="I61" si="24">SUM(I52:I60)</f>
        <v>103.1</v>
      </c>
      <c r="J61" s="19">
        <f t="shared" ref="J61:L61" si="25">SUM(J52:J60)</f>
        <v>762.19999999999993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735</v>
      </c>
      <c r="G62" s="32">
        <f t="shared" ref="G62" si="26">G51+G61</f>
        <v>38.950000000000003</v>
      </c>
      <c r="H62" s="32">
        <f t="shared" ref="H62" si="27">H51+H61</f>
        <v>22.19</v>
      </c>
      <c r="I62" s="32">
        <f t="shared" ref="I62" si="28">I51+I61</f>
        <v>103.1</v>
      </c>
      <c r="J62" s="32">
        <f t="shared" ref="J62:L62" si="29">J51+J61</f>
        <v>762.19999999999993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</v>
      </c>
      <c r="H71" s="43">
        <v>7</v>
      </c>
      <c r="I71" s="43">
        <v>7</v>
      </c>
      <c r="J71" s="43">
        <v>90</v>
      </c>
      <c r="K71" s="44" t="s">
        <v>42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4.6399999999999997</v>
      </c>
      <c r="H72" s="43">
        <v>5.6</v>
      </c>
      <c r="I72" s="43">
        <v>5.76</v>
      </c>
      <c r="J72" s="43">
        <v>92.2</v>
      </c>
      <c r="K72" s="44">
        <v>124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16.8</v>
      </c>
      <c r="H73" s="43">
        <v>13.8</v>
      </c>
      <c r="I73" s="43">
        <v>0.54</v>
      </c>
      <c r="J73" s="43">
        <v>193.5</v>
      </c>
      <c r="K73" s="44">
        <v>494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5.4</v>
      </c>
      <c r="H74" s="43">
        <v>4.95</v>
      </c>
      <c r="I74" s="43">
        <v>33</v>
      </c>
      <c r="J74" s="43">
        <v>196.8</v>
      </c>
      <c r="K74" s="44" t="s">
        <v>77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50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0.24</v>
      </c>
      <c r="I76" s="43">
        <v>14.8</v>
      </c>
      <c r="J76" s="43">
        <v>70.5</v>
      </c>
      <c r="K76" s="44" t="s">
        <v>42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64</v>
      </c>
      <c r="F77" s="43">
        <v>15</v>
      </c>
      <c r="G77" s="43">
        <v>0.92</v>
      </c>
      <c r="H77" s="43">
        <v>2.83</v>
      </c>
      <c r="I77" s="43">
        <v>0.49</v>
      </c>
      <c r="J77" s="43">
        <v>51</v>
      </c>
      <c r="K77" s="44" t="s">
        <v>42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30.240000000000006</v>
      </c>
      <c r="H80" s="19">
        <f t="shared" ref="H80" si="35">SUM(H71:H79)</f>
        <v>34.419999999999995</v>
      </c>
      <c r="I80" s="19">
        <f t="shared" ref="I80" si="36">SUM(I71:I79)</f>
        <v>68.089999999999989</v>
      </c>
      <c r="J80" s="19">
        <f t="shared" ref="J80:L80" si="37">SUM(J71:J79)</f>
        <v>720.8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745</v>
      </c>
      <c r="G81" s="32">
        <f t="shared" ref="G81" si="38">G70+G80</f>
        <v>30.240000000000006</v>
      </c>
      <c r="H81" s="32">
        <f t="shared" ref="H81" si="39">H70+H80</f>
        <v>34.419999999999995</v>
      </c>
      <c r="I81" s="32">
        <f t="shared" ref="I81" si="40">I70+I80</f>
        <v>68.089999999999989</v>
      </c>
      <c r="J81" s="32">
        <f t="shared" ref="J81:L81" si="41">J70+J80</f>
        <v>720.8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0.6</v>
      </c>
      <c r="H90" s="43">
        <v>5.3</v>
      </c>
      <c r="I90" s="43">
        <v>4.0999999999999996</v>
      </c>
      <c r="J90" s="43">
        <v>67.099999999999994</v>
      </c>
      <c r="K90" s="44" t="s">
        <v>81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43</v>
      </c>
      <c r="F91" s="43">
        <v>200</v>
      </c>
      <c r="G91" s="43">
        <v>5.2</v>
      </c>
      <c r="H91" s="43">
        <v>2.8</v>
      </c>
      <c r="I91" s="43">
        <v>18.5</v>
      </c>
      <c r="J91" s="43">
        <v>119.6</v>
      </c>
      <c r="K91" s="44" t="s">
        <v>44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17.3</v>
      </c>
      <c r="H92" s="43">
        <v>3.9</v>
      </c>
      <c r="I92" s="43">
        <v>12.2</v>
      </c>
      <c r="J92" s="43">
        <v>151.69999999999999</v>
      </c>
      <c r="K92" s="44" t="s">
        <v>83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3.7</v>
      </c>
      <c r="H93" s="43">
        <v>4.8</v>
      </c>
      <c r="I93" s="43">
        <v>36.5</v>
      </c>
      <c r="J93" s="43">
        <v>203.5</v>
      </c>
      <c r="K93" s="44" t="s">
        <v>85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0.2</v>
      </c>
      <c r="H94" s="43">
        <v>0</v>
      </c>
      <c r="I94" s="43">
        <v>8</v>
      </c>
      <c r="J94" s="43">
        <v>33</v>
      </c>
      <c r="K94" s="44" t="s">
        <v>87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0.24</v>
      </c>
      <c r="I95" s="43">
        <v>14.8</v>
      </c>
      <c r="J95" s="43">
        <v>70.5</v>
      </c>
      <c r="K95" s="44" t="s">
        <v>42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64</v>
      </c>
      <c r="F96" s="43">
        <v>15</v>
      </c>
      <c r="G96" s="43">
        <v>0.92</v>
      </c>
      <c r="H96" s="43">
        <v>2.83</v>
      </c>
      <c r="I96" s="43">
        <v>0.49</v>
      </c>
      <c r="J96" s="43">
        <v>51</v>
      </c>
      <c r="K96" s="44" t="s">
        <v>42</v>
      </c>
      <c r="L96" s="43"/>
    </row>
    <row r="97" spans="1:12" ht="14.4" x14ac:dyDescent="0.3">
      <c r="A97" s="23"/>
      <c r="B97" s="15"/>
      <c r="C97" s="11"/>
      <c r="D97" s="6" t="s">
        <v>88</v>
      </c>
      <c r="E97" s="42" t="s">
        <v>89</v>
      </c>
      <c r="F97" s="43">
        <v>20</v>
      </c>
      <c r="G97" s="43">
        <v>0.7</v>
      </c>
      <c r="H97" s="43">
        <v>1.5</v>
      </c>
      <c r="I97" s="43">
        <v>1.9</v>
      </c>
      <c r="J97" s="43">
        <v>23.84</v>
      </c>
      <c r="K97" s="44" t="s">
        <v>90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30.900000000000002</v>
      </c>
      <c r="H99" s="19">
        <f t="shared" ref="H99" si="47">SUM(H90:H98)</f>
        <v>21.369999999999997</v>
      </c>
      <c r="I99" s="19">
        <f t="shared" ref="I99" si="48">SUM(I90:I98)</f>
        <v>96.49</v>
      </c>
      <c r="J99" s="19">
        <f t="shared" ref="J99:L99" si="49">SUM(J90:J98)</f>
        <v>720.24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765</v>
      </c>
      <c r="G100" s="32">
        <f t="shared" ref="G100" si="50">G89+G99</f>
        <v>30.900000000000002</v>
      </c>
      <c r="H100" s="32">
        <f t="shared" ref="H100" si="51">H89+H99</f>
        <v>21.369999999999997</v>
      </c>
      <c r="I100" s="32">
        <f t="shared" ref="I100" si="52">I89+I99</f>
        <v>96.49</v>
      </c>
      <c r="J100" s="32">
        <f t="shared" ref="J100:L100" si="53">J89+J99</f>
        <v>720.24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</v>
      </c>
      <c r="H109" s="43">
        <v>7</v>
      </c>
      <c r="I109" s="43">
        <v>7</v>
      </c>
      <c r="J109" s="43">
        <v>90</v>
      </c>
      <c r="K109" s="44" t="s">
        <v>42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4.7</v>
      </c>
      <c r="H110" s="43">
        <v>5.8</v>
      </c>
      <c r="I110" s="43">
        <v>13.6</v>
      </c>
      <c r="J110" s="43">
        <v>125.5</v>
      </c>
      <c r="K110" s="44" t="s">
        <v>92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16.399999999999999</v>
      </c>
      <c r="H111" s="43">
        <v>15.7</v>
      </c>
      <c r="I111" s="43">
        <v>14.9</v>
      </c>
      <c r="J111" s="43">
        <v>265.32</v>
      </c>
      <c r="K111" s="44" t="s">
        <v>46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5.4</v>
      </c>
      <c r="H112" s="43">
        <v>4.95</v>
      </c>
      <c r="I112" s="43">
        <v>33</v>
      </c>
      <c r="J112" s="43">
        <v>196.8</v>
      </c>
      <c r="K112" s="44" t="s">
        <v>77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50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 t="s">
        <v>42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64</v>
      </c>
      <c r="F115" s="43">
        <v>15</v>
      </c>
      <c r="G115" s="43">
        <v>0.92</v>
      </c>
      <c r="H115" s="43">
        <v>2.83</v>
      </c>
      <c r="I115" s="43">
        <v>0.49</v>
      </c>
      <c r="J115" s="43">
        <v>51</v>
      </c>
      <c r="K115" s="44" t="s">
        <v>42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29.14</v>
      </c>
      <c r="H118" s="19">
        <f t="shared" si="56"/>
        <v>36.44</v>
      </c>
      <c r="I118" s="19">
        <f t="shared" si="56"/>
        <v>85.33</v>
      </c>
      <c r="J118" s="19">
        <f t="shared" si="56"/>
        <v>802.42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735</v>
      </c>
      <c r="G119" s="32">
        <f t="shared" ref="G119" si="58">G108+G118</f>
        <v>29.14</v>
      </c>
      <c r="H119" s="32">
        <f t="shared" ref="H119" si="59">H108+H118</f>
        <v>36.44</v>
      </c>
      <c r="I119" s="32">
        <f t="shared" ref="I119" si="60">I108+I118</f>
        <v>85.33</v>
      </c>
      <c r="J119" s="32">
        <f t="shared" ref="J119:L119" si="61">J108+J118</f>
        <v>802.42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0.6</v>
      </c>
      <c r="H128" s="43">
        <v>5.3</v>
      </c>
      <c r="I128" s="43">
        <v>4.0999999999999996</v>
      </c>
      <c r="J128" s="43">
        <v>67.099999999999994</v>
      </c>
      <c r="K128" s="44" t="s">
        <v>81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6.08</v>
      </c>
      <c r="H129" s="43">
        <v>5.82</v>
      </c>
      <c r="I129" s="43">
        <v>12.7</v>
      </c>
      <c r="J129" s="43">
        <v>127.58</v>
      </c>
      <c r="K129" s="44" t="s">
        <v>94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13</v>
      </c>
      <c r="H130" s="43">
        <v>13.2</v>
      </c>
      <c r="I130" s="43">
        <v>7.2</v>
      </c>
      <c r="J130" s="43">
        <v>199.6</v>
      </c>
      <c r="K130" s="44" t="s">
        <v>58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8.3000000000000007</v>
      </c>
      <c r="H131" s="43">
        <v>6.3</v>
      </c>
      <c r="I131" s="43">
        <v>36</v>
      </c>
      <c r="J131" s="43">
        <v>233.7</v>
      </c>
      <c r="K131" s="44" t="s">
        <v>48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62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63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 t="s">
        <v>42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64</v>
      </c>
      <c r="F134" s="43">
        <v>15</v>
      </c>
      <c r="G134" s="43">
        <v>0.92</v>
      </c>
      <c r="H134" s="43">
        <v>2.83</v>
      </c>
      <c r="I134" s="43">
        <v>0.49</v>
      </c>
      <c r="J134" s="43">
        <v>51</v>
      </c>
      <c r="K134" s="44" t="s">
        <v>42</v>
      </c>
      <c r="L134" s="43"/>
    </row>
    <row r="135" spans="1:12" ht="14.4" x14ac:dyDescent="0.3">
      <c r="A135" s="14"/>
      <c r="B135" s="15"/>
      <c r="C135" s="11"/>
      <c r="D135" s="6" t="s">
        <v>88</v>
      </c>
      <c r="E135" s="42" t="s">
        <v>95</v>
      </c>
      <c r="F135" s="43">
        <v>20</v>
      </c>
      <c r="G135" s="43">
        <v>0.66</v>
      </c>
      <c r="H135" s="43">
        <v>0.48</v>
      </c>
      <c r="I135" s="43">
        <v>1.78</v>
      </c>
      <c r="J135" s="43">
        <v>14.16</v>
      </c>
      <c r="K135" s="44" t="s">
        <v>96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31.580000000000002</v>
      </c>
      <c r="H137" s="19">
        <f t="shared" si="64"/>
        <v>34.089999999999996</v>
      </c>
      <c r="I137" s="19">
        <f t="shared" si="64"/>
        <v>91.91</v>
      </c>
      <c r="J137" s="19">
        <f t="shared" si="64"/>
        <v>821.14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755</v>
      </c>
      <c r="G138" s="32">
        <f t="shared" ref="G138" si="66">G127+G137</f>
        <v>31.580000000000002</v>
      </c>
      <c r="H138" s="32">
        <f t="shared" ref="H138" si="67">H127+H137</f>
        <v>34.089999999999996</v>
      </c>
      <c r="I138" s="32">
        <f t="shared" ref="I138" si="68">I127+I137</f>
        <v>91.91</v>
      </c>
      <c r="J138" s="32">
        <f t="shared" ref="J138:L138" si="69">J127+J137</f>
        <v>821.14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1.7</v>
      </c>
      <c r="H147" s="43">
        <v>4.3</v>
      </c>
      <c r="I147" s="43">
        <v>6.2</v>
      </c>
      <c r="J147" s="43">
        <v>70.5</v>
      </c>
      <c r="K147" s="44" t="s">
        <v>66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6</v>
      </c>
      <c r="H148" s="43">
        <v>5.4</v>
      </c>
      <c r="I148" s="43">
        <v>13.5</v>
      </c>
      <c r="J148" s="43">
        <v>127.2</v>
      </c>
      <c r="K148" s="44" t="s">
        <v>98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17.3</v>
      </c>
      <c r="H149" s="43">
        <v>3.9</v>
      </c>
      <c r="I149" s="43">
        <v>12.2</v>
      </c>
      <c r="J149" s="43">
        <v>151.69999999999999</v>
      </c>
      <c r="K149" s="44" t="s">
        <v>83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203.5</v>
      </c>
      <c r="K150" s="44" t="s">
        <v>85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1</v>
      </c>
      <c r="H151" s="43">
        <v>0.1</v>
      </c>
      <c r="I151" s="43">
        <v>15.7</v>
      </c>
      <c r="J151" s="43">
        <v>66.900000000000006</v>
      </c>
      <c r="K151" s="44" t="s">
        <v>100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63</v>
      </c>
      <c r="F152" s="43">
        <v>30</v>
      </c>
      <c r="G152" s="43">
        <v>2.2799999999999998</v>
      </c>
      <c r="H152" s="43">
        <v>0.24</v>
      </c>
      <c r="I152" s="43">
        <v>14.8</v>
      </c>
      <c r="J152" s="43">
        <v>70.5</v>
      </c>
      <c r="K152" s="44" t="s">
        <v>42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64</v>
      </c>
      <c r="F153" s="43">
        <v>15</v>
      </c>
      <c r="G153" s="43">
        <v>0.92</v>
      </c>
      <c r="H153" s="43">
        <v>2.83</v>
      </c>
      <c r="I153" s="43">
        <v>0.49</v>
      </c>
      <c r="J153" s="43">
        <v>51</v>
      </c>
      <c r="K153" s="44" t="s">
        <v>42</v>
      </c>
      <c r="L153" s="43"/>
    </row>
    <row r="154" spans="1:12" ht="14.4" x14ac:dyDescent="0.3">
      <c r="A154" s="23"/>
      <c r="B154" s="15"/>
      <c r="C154" s="11"/>
      <c r="D154" s="6" t="s">
        <v>88</v>
      </c>
      <c r="E154" s="42" t="s">
        <v>101</v>
      </c>
      <c r="F154" s="43">
        <v>20</v>
      </c>
      <c r="G154" s="43">
        <v>0.3</v>
      </c>
      <c r="H154" s="43">
        <v>1.6</v>
      </c>
      <c r="I154" s="43">
        <v>0.6</v>
      </c>
      <c r="J154" s="43">
        <v>18.600000000000001</v>
      </c>
      <c r="K154" s="44" t="s">
        <v>102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33.199999999999996</v>
      </c>
      <c r="H156" s="19">
        <f t="shared" si="72"/>
        <v>23.17</v>
      </c>
      <c r="I156" s="19">
        <f t="shared" si="72"/>
        <v>99.99</v>
      </c>
      <c r="J156" s="19">
        <f t="shared" si="72"/>
        <v>759.9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765</v>
      </c>
      <c r="G157" s="32">
        <f t="shared" ref="G157" si="74">G146+G156</f>
        <v>33.199999999999996</v>
      </c>
      <c r="H157" s="32">
        <f t="shared" ref="H157" si="75">H146+H156</f>
        <v>23.17</v>
      </c>
      <c r="I157" s="32">
        <f t="shared" ref="I157" si="76">I146+I156</f>
        <v>99.99</v>
      </c>
      <c r="J157" s="32">
        <f t="shared" ref="J157:L157" si="77">J146+J156</f>
        <v>759.9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103</v>
      </c>
      <c r="F166" s="43">
        <v>60</v>
      </c>
      <c r="G166" s="43">
        <v>0.6</v>
      </c>
      <c r="H166" s="43">
        <v>3.1</v>
      </c>
      <c r="I166" s="43">
        <v>1.8</v>
      </c>
      <c r="J166" s="43">
        <v>37.6</v>
      </c>
      <c r="K166" s="44" t="s">
        <v>104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43</v>
      </c>
      <c r="F167" s="43">
        <v>200</v>
      </c>
      <c r="G167" s="43">
        <v>5.2</v>
      </c>
      <c r="H167" s="43">
        <v>2.8</v>
      </c>
      <c r="I167" s="43">
        <v>18.5</v>
      </c>
      <c r="J167" s="43">
        <v>119.6</v>
      </c>
      <c r="K167" s="44" t="s">
        <v>44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17.100000000000001</v>
      </c>
      <c r="H168" s="43">
        <v>19.8</v>
      </c>
      <c r="I168" s="43">
        <v>4.95</v>
      </c>
      <c r="J168" s="43">
        <v>266.2</v>
      </c>
      <c r="K168" s="44" t="s">
        <v>106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3.2</v>
      </c>
      <c r="H169" s="43">
        <v>5.2</v>
      </c>
      <c r="I169" s="43">
        <v>19.8</v>
      </c>
      <c r="J169" s="43">
        <v>139.4</v>
      </c>
      <c r="K169" s="44" t="s">
        <v>60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0.3</v>
      </c>
      <c r="H170" s="43">
        <v>0.6</v>
      </c>
      <c r="I170" s="43">
        <v>7.1</v>
      </c>
      <c r="J170" s="43">
        <v>35</v>
      </c>
      <c r="K170" s="44" t="s">
        <v>108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63</v>
      </c>
      <c r="F171" s="43">
        <v>30</v>
      </c>
      <c r="G171" s="43">
        <v>2.2799999999999998</v>
      </c>
      <c r="H171" s="43">
        <v>0.24</v>
      </c>
      <c r="I171" s="43">
        <v>14.8</v>
      </c>
      <c r="J171" s="43">
        <v>70.5</v>
      </c>
      <c r="K171" s="44" t="s">
        <v>42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64</v>
      </c>
      <c r="F172" s="43">
        <v>15</v>
      </c>
      <c r="G172" s="43">
        <v>0.92</v>
      </c>
      <c r="H172" s="43">
        <v>2.83</v>
      </c>
      <c r="I172" s="43">
        <v>0.49</v>
      </c>
      <c r="J172" s="43">
        <v>51</v>
      </c>
      <c r="K172" s="44" t="s">
        <v>42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29.600000000000005</v>
      </c>
      <c r="H175" s="19">
        <f t="shared" si="80"/>
        <v>34.57</v>
      </c>
      <c r="I175" s="19">
        <f t="shared" si="80"/>
        <v>67.44</v>
      </c>
      <c r="J175" s="19">
        <f t="shared" si="80"/>
        <v>719.3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745</v>
      </c>
      <c r="G176" s="32">
        <f t="shared" ref="G176" si="82">G165+G175</f>
        <v>29.600000000000005</v>
      </c>
      <c r="H176" s="32">
        <f t="shared" ref="H176" si="83">H165+H175</f>
        <v>34.57</v>
      </c>
      <c r="I176" s="32">
        <f t="shared" ref="I176" si="84">I165+I175</f>
        <v>67.44</v>
      </c>
      <c r="J176" s="32">
        <f t="shared" ref="J176:L176" si="85">J165+J175</f>
        <v>719.3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1.2</v>
      </c>
      <c r="H185" s="43">
        <v>0.2</v>
      </c>
      <c r="I185" s="43">
        <v>6.1</v>
      </c>
      <c r="J185" s="43">
        <v>31.3</v>
      </c>
      <c r="K185" s="44" t="s">
        <v>54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1.8</v>
      </c>
      <c r="H186" s="43">
        <v>5.24</v>
      </c>
      <c r="I186" s="43">
        <v>10.66</v>
      </c>
      <c r="J186" s="43">
        <v>88.32</v>
      </c>
      <c r="K186" s="44" t="s">
        <v>110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16.8</v>
      </c>
      <c r="H187" s="43">
        <v>13.8</v>
      </c>
      <c r="I187" s="43">
        <v>0.54</v>
      </c>
      <c r="J187" s="43">
        <v>193.5</v>
      </c>
      <c r="K187" s="44">
        <v>494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5.4</v>
      </c>
      <c r="H188" s="43">
        <v>4.95</v>
      </c>
      <c r="I188" s="43">
        <v>33</v>
      </c>
      <c r="J188" s="43">
        <v>196.8</v>
      </c>
      <c r="K188" s="44" t="s">
        <v>77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0.6</v>
      </c>
      <c r="H189" s="43">
        <v>0.2</v>
      </c>
      <c r="I189" s="43">
        <v>15.2</v>
      </c>
      <c r="J189" s="43">
        <v>65.3</v>
      </c>
      <c r="K189" s="44" t="s">
        <v>112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63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 t="s">
        <v>42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64</v>
      </c>
      <c r="F191" s="43">
        <v>15</v>
      </c>
      <c r="G191" s="43">
        <v>0.92</v>
      </c>
      <c r="H191" s="43">
        <v>2.83</v>
      </c>
      <c r="I191" s="43">
        <v>0.49</v>
      </c>
      <c r="J191" s="43">
        <v>51</v>
      </c>
      <c r="K191" s="44" t="s">
        <v>42</v>
      </c>
      <c r="L191" s="43"/>
    </row>
    <row r="192" spans="1:12" ht="14.4" x14ac:dyDescent="0.3">
      <c r="A192" s="23"/>
      <c r="B192" s="15"/>
      <c r="C192" s="11"/>
      <c r="D192" s="6" t="s">
        <v>78</v>
      </c>
      <c r="E192" s="42" t="s">
        <v>79</v>
      </c>
      <c r="F192" s="43">
        <v>30</v>
      </c>
      <c r="G192" s="43">
        <v>1.74</v>
      </c>
      <c r="H192" s="43">
        <v>1.38</v>
      </c>
      <c r="I192" s="43">
        <v>22.5</v>
      </c>
      <c r="J192" s="43">
        <v>109.8</v>
      </c>
      <c r="K192" s="44" t="s">
        <v>42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29.980000000000004</v>
      </c>
      <c r="H194" s="19">
        <f t="shared" si="88"/>
        <v>28.76</v>
      </c>
      <c r="I194" s="19">
        <f t="shared" si="88"/>
        <v>98.33</v>
      </c>
      <c r="J194" s="19">
        <f t="shared" si="88"/>
        <v>783.02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765</v>
      </c>
      <c r="G195" s="32">
        <f t="shared" ref="G195" si="90">G184+G194</f>
        <v>29.980000000000004</v>
      </c>
      <c r="H195" s="32">
        <f t="shared" ref="H195" si="91">H184+H194</f>
        <v>28.76</v>
      </c>
      <c r="I195" s="32">
        <f t="shared" ref="I195" si="92">I184+I194</f>
        <v>98.33</v>
      </c>
      <c r="J195" s="32">
        <f t="shared" ref="J195:L195" si="93">J184+J194</f>
        <v>783.02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31.411000000000001</v>
      </c>
      <c r="H196" s="34">
        <f t="shared" si="94"/>
        <v>29.433999999999997</v>
      </c>
      <c r="I196" s="34">
        <f t="shared" si="94"/>
        <v>89.111000000000004</v>
      </c>
      <c r="J196" s="34">
        <f t="shared" si="94"/>
        <v>761.93399999999997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колобок</cp:lastModifiedBy>
  <dcterms:created xsi:type="dcterms:W3CDTF">2022-05-16T14:23:56Z</dcterms:created>
  <dcterms:modified xsi:type="dcterms:W3CDTF">2025-02-28T05:09:41Z</dcterms:modified>
</cp:coreProperties>
</file>